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or" sheetId="1" state="visible" r:id="rId3"/>
    <sheet name="Lists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<sst xmlns="http://schemas.openxmlformats.org/spreadsheetml/2006/main" count="66" uniqueCount="57">
  <si>
    <t xml:space="preserve">DPDPA Penalty Exposure Calculator</t>
  </si>
  <si>
    <t xml:space="preserve">Digital Personal Data Protection Act, 2023 — The Schedule &amp; Section 33(2)</t>
  </si>
  <si>
    <t xml:space="preserve">Fill in the blue cells only. All other figures calculate automatically.</t>
  </si>
  <si>
    <t xml:space="preserve">STEP 1 — Select applicable contraventions</t>
  </si>
  <si>
    <t xml:space="preserve">Section</t>
  </si>
  <si>
    <t xml:space="preserve">Contravention</t>
  </si>
  <si>
    <t xml:space="preserve">Max penalty (₹ cr, per instance)</t>
  </si>
  <si>
    <t xml:space="preserve">Applicable?</t>
  </si>
  <si>
    <t xml:space="preserve">Counted (₹ cr)</t>
  </si>
  <si>
    <t xml:space="preserve">S. 8(5)</t>
  </si>
  <si>
    <t xml:space="preserve">Failure to take reasonable security safeguards to prevent a personal data breach</t>
  </si>
  <si>
    <t xml:space="preserve">No</t>
  </si>
  <si>
    <t xml:space="preserve">S. 8(6)</t>
  </si>
  <si>
    <t xml:space="preserve">Failure to notify a personal data breach to the Board or affected Data Principals</t>
  </si>
  <si>
    <t xml:space="preserve">S. 9</t>
  </si>
  <si>
    <t xml:space="preserve">Breach of obligations relating to children's data (parental consent; no tracking or targeted ads)</t>
  </si>
  <si>
    <t xml:space="preserve">S. 10</t>
  </si>
  <si>
    <t xml:space="preserve">Breach of Significant Data Fiduciary obligations (DPO, audit, DPIA) — if notified as an SDF</t>
  </si>
  <si>
    <t xml:space="preserve">Other</t>
  </si>
  <si>
    <t xml:space="preserve">Breach of any other provision of the Act or the Rules (notice, consent, retention, rights, etc.)</t>
  </si>
  <si>
    <t xml:space="preserve">STEP 2 — Section 33(2) factors</t>
  </si>
  <si>
    <t xml:space="preserve">Factor considered by the Data Protection Board</t>
  </si>
  <si>
    <t xml:space="preserve">Selection</t>
  </si>
  <si>
    <t xml:space="preserve">Score (0–1)</t>
  </si>
  <si>
    <t xml:space="preserve">Nature, gravity and duration of the breach</t>
  </si>
  <si>
    <t xml:space="preserve">Moderate</t>
  </si>
  <si>
    <t xml:space="preserve">Type and volume of personal data affected</t>
  </si>
  <si>
    <t xml:space="preserve">Significant</t>
  </si>
  <si>
    <t xml:space="preserve">Repetitive nature of the contravention</t>
  </si>
  <si>
    <t xml:space="preserve">First instance</t>
  </si>
  <si>
    <t xml:space="preserve">Mitigation actions undertaken (timely remediation)</t>
  </si>
  <si>
    <t xml:space="preserve">Partial</t>
  </si>
  <si>
    <t xml:space="preserve">Severity index (average of factor scores)</t>
  </si>
  <si>
    <t xml:space="preserve">MODEL ASSUMPTIONS (illustrative weighting — adjust if desired)</t>
  </si>
  <si>
    <t xml:space="preserve">Low end of range at severity 0 (% of ceiling)</t>
  </si>
  <si>
    <t xml:space="preserve">Additional low-end % per unit of severity</t>
  </si>
  <si>
    <t xml:space="preserve">High end of range at severity 0 (% of ceiling)</t>
  </si>
  <si>
    <t xml:space="preserve">Additional high-end % per unit of severity</t>
  </si>
  <si>
    <t xml:space="preserve">RESULTS — estimated exposure (per instance of breach)</t>
  </si>
  <si>
    <t xml:space="preserve">Statutory maximum exposure (₹ cr)</t>
  </si>
  <si>
    <t xml:space="preserve">Indicative range — low (₹ cr)</t>
  </si>
  <si>
    <t xml:space="preserve">Indicative range — high (₹ cr)</t>
  </si>
  <si>
    <t xml:space="preserve">Note: The Act prescribes maximum penalties; the Data Protection Board has full discretion within those ceilings, and each instance of breach can attract a separate penalty. The indicative range applies an illustrative weighting to the Section 33(2) factors and is not a prediction of any actual order.</t>
  </si>
  <si>
    <t xml:space="preserve">Disclaimer: For general informational purposes only; not legal advice. Actual penalties depend on the facts of each case and the determination of the Data Protection Board of India. Consult qualified legal counsel.</t>
  </si>
  <si>
    <t xml:space="preserve">Yes/No</t>
  </si>
  <si>
    <t xml:space="preserve">3-level A</t>
  </si>
  <si>
    <t xml:space="preserve">3-level B</t>
  </si>
  <si>
    <t xml:space="preserve">Repeat</t>
  </si>
  <si>
    <t xml:space="preserve">Mitigation</t>
  </si>
  <si>
    <t xml:space="preserve">Yes</t>
  </si>
  <si>
    <t xml:space="preserve">Low</t>
  </si>
  <si>
    <t xml:space="preserve">Limited</t>
  </si>
  <si>
    <t xml:space="preserve">Strong</t>
  </si>
  <si>
    <t xml:space="preserve">Repeated</t>
  </si>
  <si>
    <t xml:space="preserve">High</t>
  </si>
  <si>
    <t xml:space="preserve">Extensive</t>
  </si>
  <si>
    <t xml:space="preserve">None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</si>
</sst>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;\(#,##0\);\-"/>
    <numFmt numFmtId="167" formatCode="0.00"/>
    <numFmt numFmtId="168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2E4A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9"/>
      <color rgb="FF9A7B2D"/>
      <name val="Arial"/>
      <family val="0"/>
      <charset val="1"/>
    </font>
    <font>
      <b val="true"/>
      <sz val="11"/>
      <color rgb="FF1A2E4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B3261E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1A2E4A"/>
      <name val="Arial"/>
      <family val="0"/>
      <charset val="1"/>
    </font>
    <font>
      <b val="true"/>
      <sz val="11"/>
      <color rgb="FFB3261E"/>
      <name val="Arial"/>
      <family val="0"/>
      <charset val="1"/>
    </font>
    <font>
      <b val="true"/>
      <sz val="12"/>
      <color rgb="FFB3261E"/>
      <name val="Arial"/>
      <family val="0"/>
      <charset val="1"/>
    </font>
    <font>
      <i val="true"/>
      <sz val="9"/>
      <color rgb="FF55555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A2E4A"/>
        <bgColor rgb="FF003366"/>
      </patternFill>
    </fill>
    <fill>
      <patternFill patternType="solid">
        <fgColor rgb="FFEEF2F7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7B2D"/>
      <rgbColor rgb="FF800080"/>
      <rgbColor rgb="FF008080"/>
      <rgbColor rgb="FFBFC9D4"/>
      <rgbColor rgb="FF808080"/>
      <rgbColor rgb="FF9999FF"/>
      <rgbColor rgb="FF993366"/>
      <rgbColor rgb="FFEEF2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B3261E"/>
      <rgbColor rgb="FF993366"/>
      <rgbColor rgb="FF333399"/>
      <rgbColor rgb="FF1A2E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6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5"/>
    <col collapsed="false" customWidth="true" hidden="false" outlineLevel="0" max="6" min="6" style="0" width="3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</row>
    <row r="5" customFormat="false" ht="15" hidden="false" customHeight="false" outlineLevel="0" collapsed="false">
      <c r="A5" s="4" t="s">
        <v>3</v>
      </c>
    </row>
    <row r="6" customFormat="false" ht="23.8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customFormat="false" ht="30" hidden="false" customHeight="true" outlineLevel="0" collapsed="false">
      <c r="A7" s="6" t="s">
        <v>9</v>
      </c>
      <c r="B7" s="7" t="s">
        <v>10</v>
      </c>
      <c r="C7" s="8" t="n">
        <v>250</v>
      </c>
      <c r="D7" s="9" t="s">
        <v>11</v>
      </c>
      <c r="E7" s="10" t="n">
        <f aca="false">IF(D7="Yes",C7,0)</f>
        <v>0</v>
      </c>
    </row>
    <row r="8" customFormat="false" ht="30" hidden="false" customHeight="true" outlineLevel="0" collapsed="false">
      <c r="A8" s="11" t="s">
        <v>12</v>
      </c>
      <c r="B8" s="12" t="s">
        <v>13</v>
      </c>
      <c r="C8" s="13" t="n">
        <v>200</v>
      </c>
      <c r="D8" s="14" t="s">
        <v>11</v>
      </c>
      <c r="E8" s="15" t="n">
        <f aca="false">IF(D8="Yes",C8,0)</f>
        <v>0</v>
      </c>
    </row>
    <row r="9" customFormat="false" ht="30" hidden="false" customHeight="true" outlineLevel="0" collapsed="false">
      <c r="A9" s="6" t="s">
        <v>14</v>
      </c>
      <c r="B9" s="7" t="s">
        <v>15</v>
      </c>
      <c r="C9" s="8" t="n">
        <v>200</v>
      </c>
      <c r="D9" s="9" t="s">
        <v>11</v>
      </c>
      <c r="E9" s="10" t="n">
        <f aca="false">IF(D9="Yes",C9,0)</f>
        <v>0</v>
      </c>
    </row>
    <row r="10" customFormat="false" ht="30" hidden="false" customHeight="true" outlineLevel="0" collapsed="false">
      <c r="A10" s="11" t="s">
        <v>16</v>
      </c>
      <c r="B10" s="12" t="s">
        <v>17</v>
      </c>
      <c r="C10" s="13" t="n">
        <v>150</v>
      </c>
      <c r="D10" s="14" t="s">
        <v>11</v>
      </c>
      <c r="E10" s="15" t="n">
        <f aca="false">IF(D10="Yes",C10,0)</f>
        <v>0</v>
      </c>
    </row>
    <row r="11" customFormat="false" ht="30" hidden="false" customHeight="true" outlineLevel="0" collapsed="false">
      <c r="A11" s="6" t="s">
        <v>18</v>
      </c>
      <c r="B11" s="7" t="s">
        <v>19</v>
      </c>
      <c r="C11" s="8" t="n">
        <v>50</v>
      </c>
      <c r="D11" s="9" t="s">
        <v>11</v>
      </c>
      <c r="E11" s="10" t="n">
        <f aca="false">IF(D11="Yes",C11,0)</f>
        <v>0</v>
      </c>
    </row>
    <row r="13" customFormat="false" ht="15" hidden="false" customHeight="false" outlineLevel="0" collapsed="false">
      <c r="A13" s="4" t="s">
        <v>20</v>
      </c>
    </row>
    <row r="14" customFormat="false" ht="15" hidden="false" customHeight="false" outlineLevel="0" collapsed="false">
      <c r="A14" s="16"/>
      <c r="B14" s="17" t="s">
        <v>21</v>
      </c>
      <c r="C14" s="17" t="s">
        <v>22</v>
      </c>
      <c r="D14" s="16"/>
      <c r="E14" s="17" t="s">
        <v>23</v>
      </c>
    </row>
    <row r="15" customFormat="false" ht="15" hidden="false" customHeight="false" outlineLevel="0" collapsed="false">
      <c r="A15" s="18"/>
      <c r="B15" s="6" t="s">
        <v>24</v>
      </c>
      <c r="C15" s="9" t="s">
        <v>25</v>
      </c>
      <c r="D15" s="18"/>
      <c r="E15" s="19" t="n">
        <f aca="false">(MATCH(C15,Lists!$B$2:$B$4,0)-1)/2</f>
        <v>0.5</v>
      </c>
    </row>
    <row r="16" customFormat="false" ht="15" hidden="false" customHeight="false" outlineLevel="0" collapsed="false">
      <c r="A16" s="20"/>
      <c r="B16" s="11" t="s">
        <v>26</v>
      </c>
      <c r="C16" s="14" t="s">
        <v>27</v>
      </c>
      <c r="D16" s="20"/>
      <c r="E16" s="21" t="n">
        <f aca="false">(MATCH(C16,Lists!$C$2:$C$4,0)-1)/2</f>
        <v>0.5</v>
      </c>
    </row>
    <row r="17" customFormat="false" ht="15" hidden="false" customHeight="false" outlineLevel="0" collapsed="false">
      <c r="A17" s="18"/>
      <c r="B17" s="6" t="s">
        <v>28</v>
      </c>
      <c r="C17" s="9" t="s">
        <v>29</v>
      </c>
      <c r="D17" s="18"/>
      <c r="E17" s="19" t="n">
        <f aca="false">MATCH(C17,Lists!$D$2:$D$3,0)-1</f>
        <v>0</v>
      </c>
    </row>
    <row r="18" customFormat="false" ht="15" hidden="false" customHeight="false" outlineLevel="0" collapsed="false">
      <c r="A18" s="20"/>
      <c r="B18" s="11" t="s">
        <v>30</v>
      </c>
      <c r="C18" s="14" t="s">
        <v>31</v>
      </c>
      <c r="D18" s="20"/>
      <c r="E18" s="21" t="n">
        <f aca="false">(MATCH(C18,Lists!$E$2:$E$4,0)-1)/2</f>
        <v>0.5</v>
      </c>
    </row>
    <row r="19" customFormat="false" ht="15" hidden="false" customHeight="false" outlineLevel="0" collapsed="false">
      <c r="A19" s="18"/>
      <c r="B19" s="22" t="s">
        <v>32</v>
      </c>
      <c r="C19" s="18"/>
      <c r="D19" s="18"/>
      <c r="E19" s="23" t="n">
        <f aca="false">AVERAGE(E15:E18)</f>
        <v>0.375</v>
      </c>
    </row>
    <row r="21" customFormat="false" ht="15" hidden="false" customHeight="false" outlineLevel="0" collapsed="false">
      <c r="A21" s="4" t="s">
        <v>33</v>
      </c>
    </row>
    <row r="22" customFormat="false" ht="15" hidden="false" customHeight="false" outlineLevel="0" collapsed="false">
      <c r="B22" s="6" t="s">
        <v>34</v>
      </c>
      <c r="C22" s="24" t="n">
        <v>0.05</v>
      </c>
    </row>
    <row r="23" customFormat="false" ht="15" hidden="false" customHeight="false" outlineLevel="0" collapsed="false">
      <c r="B23" s="6" t="s">
        <v>35</v>
      </c>
      <c r="C23" s="24" t="n">
        <v>0.45</v>
      </c>
    </row>
    <row r="24" customFormat="false" ht="15" hidden="false" customHeight="false" outlineLevel="0" collapsed="false">
      <c r="B24" s="6" t="s">
        <v>36</v>
      </c>
      <c r="C24" s="24" t="n">
        <v>0.15</v>
      </c>
    </row>
    <row r="25" customFormat="false" ht="15" hidden="false" customHeight="false" outlineLevel="0" collapsed="false">
      <c r="B25" s="6" t="s">
        <v>37</v>
      </c>
      <c r="C25" s="24" t="n">
        <v>0.75</v>
      </c>
    </row>
    <row r="27" customFormat="false" ht="15" hidden="false" customHeight="false" outlineLevel="0" collapsed="false">
      <c r="A27" s="4" t="s">
        <v>38</v>
      </c>
    </row>
    <row r="28" customFormat="false" ht="15" hidden="false" customHeight="false" outlineLevel="0" collapsed="false">
      <c r="B28" s="25" t="s">
        <v>39</v>
      </c>
      <c r="C28" s="26" t="n">
        <f aca="false">SUM(E7:E11)</f>
        <v>0</v>
      </c>
    </row>
    <row r="29" customFormat="false" ht="15" hidden="false" customHeight="false" outlineLevel="0" collapsed="false">
      <c r="B29" s="27" t="s">
        <v>40</v>
      </c>
      <c r="C29" s="28" t="n">
        <f aca="false">ROUND(C28*(C22+C23*E19),0)</f>
        <v>0</v>
      </c>
    </row>
    <row r="30" customFormat="false" ht="15" hidden="false" customHeight="false" outlineLevel="0" collapsed="false">
      <c r="B30" s="27" t="s">
        <v>41</v>
      </c>
      <c r="C30" s="28" t="n">
        <f aca="false">ROUND(C28*MIN(1,C24+C25*E19),0)</f>
        <v>0</v>
      </c>
    </row>
    <row r="32" customFormat="false" ht="15" hidden="false" customHeight="true" outlineLevel="0" collapsed="false">
      <c r="A32" s="29" t="s">
        <v>42</v>
      </c>
      <c r="B32" s="29"/>
      <c r="C32" s="29"/>
      <c r="D32" s="29"/>
      <c r="E32" s="29"/>
    </row>
    <row r="33" customFormat="false" ht="15" hidden="false" customHeight="false" outlineLevel="0" collapsed="false">
      <c r="A33" s="29"/>
      <c r="B33" s="29"/>
      <c r="C33" s="29"/>
      <c r="D33" s="29"/>
      <c r="E33" s="29"/>
    </row>
    <row r="35" customFormat="false" ht="15" hidden="false" customHeight="true" outlineLevel="0" collapsed="false">
      <c r="A35" s="29" t="s">
        <v>43</v>
      </c>
      <c r="B35" s="29"/>
      <c r="C35" s="29"/>
      <c r="D35" s="29"/>
      <c r="E35" s="29"/>
    </row>
    <row r="36" customFormat="false" ht="15" hidden="false" customHeight="false" outlineLevel="0" collapsed="false">
      <c r="A36" s="29"/>
      <c r="B36" s="29"/>
      <c r="C36" s="29"/>
      <c r="D36" s="29"/>
      <c r="E36" s="29"/>
    </row>
  </sheetData>
  <mergeCells count="5">
    <mergeCell ref="A1:E1"/>
    <mergeCell ref="A2:E2"/>
    <mergeCell ref="A3:E3"/>
    <mergeCell ref="A32:E33"/>
    <mergeCell ref="A35:E36"/>
  </mergeCells>
  <dataValidations count="5">
    <dataValidation allowBlank="false" errorStyle="stop" operator="between" showDropDown="false" showErrorMessage="false" showInputMessage="false" sqref="D7:D11" type="list">
      <formula1>Lists!$A$2:$A$3</formula1>
      <formula2>0</formula2>
    </dataValidation>
    <dataValidation allowBlank="false" errorStyle="stop" operator="between" showDropDown="false" showErrorMessage="false" showInputMessage="false" sqref="C15" type="list">
      <formula1>Lists!$B$2:$B$4</formula1>
      <formula2>0</formula2>
    </dataValidation>
    <dataValidation allowBlank="false" errorStyle="stop" operator="between" showDropDown="false" showErrorMessage="false" showInputMessage="false" sqref="C16" type="list">
      <formula1>Lists!$C$2:$C$4</formula1>
      <formula2>0</formula2>
    </dataValidation>
    <dataValidation allowBlank="false" errorStyle="stop" operator="between" showDropDown="false" showErrorMessage="false" showInputMessage="false" sqref="C17" type="list">
      <formula1>Lists!$D$2:$D$3</formula1>
      <formula2>0</formula2>
    </dataValidation>
    <dataValidation allowBlank="false" errorStyle="stop" operator="between" showDropDown="false" showErrorMessage="false" showInputMessage="false" sqref="C18" type="list">
      <formula1>Lists!$E$2:$E$4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30" t="s">
        <v>44</v>
      </c>
      <c r="B1" s="30" t="s">
        <v>45</v>
      </c>
      <c r="C1" s="30" t="s">
        <v>46</v>
      </c>
      <c r="D1" s="30" t="s">
        <v>47</v>
      </c>
      <c r="E1" s="30" t="s">
        <v>48</v>
      </c>
    </row>
    <row r="2" customFormat="false" ht="15" hidden="false" customHeight="false" outlineLevel="0" collapsed="false">
      <c r="A2" s="30" t="s">
        <v>49</v>
      </c>
      <c r="B2" s="30" t="s">
        <v>50</v>
      </c>
      <c r="C2" s="30" t="s">
        <v>51</v>
      </c>
      <c r="D2" s="30" t="s">
        <v>29</v>
      </c>
      <c r="E2" s="30" t="s">
        <v>52</v>
      </c>
    </row>
    <row r="3" customFormat="false" ht="15" hidden="false" customHeight="false" outlineLevel="0" collapsed="false">
      <c r="A3" s="30" t="s">
        <v>11</v>
      </c>
      <c r="B3" s="30" t="s">
        <v>25</v>
      </c>
      <c r="C3" s="30" t="s">
        <v>27</v>
      </c>
      <c r="D3" s="30" t="s">
        <v>53</v>
      </c>
      <c r="E3" s="30" t="s">
        <v>31</v>
      </c>
    </row>
    <row r="4" customFormat="false" ht="15" hidden="false" customHeight="false" outlineLevel="0" collapsed="false">
      <c r="A4" s="30"/>
      <c r="B4" s="30" t="s">
        <v>54</v>
      </c>
      <c r="C4" s="30" t="s">
        <v>55</v>
      </c>
      <c r="D4" s="30"/>
      <c r="E4" s="30" t="s"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2026-07-08T12:35:10Z</dcterms:created>
  <dc:creator>openpyxl</dc:creator>
  <dc:description/>
  <dc:language>en-US</dc:language>
  <cp:lastModifiedBy/>
  <dcterms:modified xsi:type="dcterms:W3CDTF">2026-07-08T12:35:10Z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